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\Downloads\SAMPLE FORM SWIM\"/>
    </mc:Choice>
  </mc:AlternateContent>
  <xr:revisionPtr revIDLastSave="0" documentId="13_ncr:1_{D28C46A2-D43C-4886-A8BE-B64534D958D2}" xr6:coauthVersionLast="47" xr6:coauthVersionMax="47" xr10:uidLastSave="{00000000-0000-0000-0000-000000000000}"/>
  <bookViews>
    <workbookView xWindow="28680" yWindow="-120" windowWidth="29040" windowHeight="15840" xr2:uid="{4F733132-FA1E-4DDC-9AF7-1E3CD6991B5C}"/>
  </bookViews>
  <sheets>
    <sheet name="BULK ORDER" sheetId="1" r:id="rId1"/>
  </sheets>
  <definedNames>
    <definedName name="_xlnm.Print_Area" localSheetId="0">'BULK ORDER'!$A$4:$T$58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1" l="1"/>
  <c r="R26" i="1" s="1"/>
  <c r="Q27" i="1"/>
  <c r="R2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S22" i="1" l="1"/>
  <c r="S33" i="1"/>
  <c r="S25" i="1"/>
  <c r="S41" i="1"/>
  <c r="S30" i="1"/>
  <c r="S36" i="1"/>
  <c r="S38" i="1"/>
  <c r="S27" i="1"/>
  <c r="Q17" i="1"/>
  <c r="R17" i="1" l="1"/>
  <c r="R51" i="1" s="1"/>
  <c r="R53" i="1" s="1"/>
  <c r="S19" i="1"/>
  <c r="Q51" i="1"/>
</calcChain>
</file>

<file path=xl/sharedStrings.xml><?xml version="1.0" encoding="utf-8"?>
<sst xmlns="http://schemas.openxmlformats.org/spreadsheetml/2006/main" count="199" uniqueCount="65">
  <si>
    <t>TOTAL</t>
  </si>
  <si>
    <t>YOUR CODE</t>
  </si>
  <si>
    <t>DESCRIPTION</t>
  </si>
  <si>
    <t>COLOUR OR PRINT</t>
  </si>
  <si>
    <t>FABRIC INNER</t>
  </si>
  <si>
    <t>YOUR EMAIL</t>
  </si>
  <si>
    <t>S
(8)</t>
  </si>
  <si>
    <t>XS
(6)</t>
  </si>
  <si>
    <t>M
(10)</t>
  </si>
  <si>
    <t>L
(12)</t>
  </si>
  <si>
    <t>XL
(14)</t>
  </si>
  <si>
    <t>XXL
(16)</t>
  </si>
  <si>
    <t>ESTMATED
PRICE</t>
  </si>
  <si>
    <t xml:space="preserve">DON’T DELETE </t>
  </si>
  <si>
    <t>MOQ</t>
  </si>
  <si>
    <t>DELETE EXAMPLES IN RED &amp; ADD YOUR OWN DATA</t>
  </si>
  <si>
    <t xml:space="preserve">YOUR NAME </t>
  </si>
  <si>
    <t>Swimwear Top 1</t>
  </si>
  <si>
    <t>Swimwear Bottom 1</t>
  </si>
  <si>
    <t>Swimwear Bottom 2</t>
  </si>
  <si>
    <t>Swimwear Bottom 3</t>
  </si>
  <si>
    <t>See our Size Guide - CLICK</t>
  </si>
  <si>
    <t>INNER &amp; OUTTER</t>
  </si>
  <si>
    <t>FABRIC</t>
  </si>
  <si>
    <t>ONLY FOR REVERSABLE STYLES</t>
  </si>
  <si>
    <t>KT EX1</t>
  </si>
  <si>
    <t>KT EX2</t>
  </si>
  <si>
    <t>KT EX3</t>
  </si>
  <si>
    <t>KT EX4</t>
  </si>
  <si>
    <t>KT EX5</t>
  </si>
  <si>
    <t>KT EX6</t>
  </si>
  <si>
    <t>KT EX7</t>
  </si>
  <si>
    <t>Swimwear Top 2</t>
  </si>
  <si>
    <t>Swimwear Top 3</t>
  </si>
  <si>
    <t>Swimwear One Piece 1</t>
  </si>
  <si>
    <t>VITA</t>
  </si>
  <si>
    <t>SUMATRA</t>
  </si>
  <si>
    <t>PANTELLERIA</t>
  </si>
  <si>
    <t>PAPARAZZI</t>
  </si>
  <si>
    <t>BIANCO</t>
  </si>
  <si>
    <t>NO</t>
  </si>
  <si>
    <t>YES</t>
  </si>
  <si>
    <t xml:space="preserve">MOQ. 300 units or 150 sets, 3 articles per size &amp; colour </t>
  </si>
  <si>
    <t>Swimwear Bottom 4</t>
  </si>
  <si>
    <t>Swimwear Top 4</t>
  </si>
  <si>
    <t>KT EX8</t>
  </si>
  <si>
    <t>PONY</t>
  </si>
  <si>
    <t>FLOWER</t>
  </si>
  <si>
    <t>PLUMAGE</t>
  </si>
  <si>
    <t>BABYDOLL</t>
  </si>
  <si>
    <t>KT EX9</t>
  </si>
  <si>
    <t>Esimated Retail Value</t>
  </si>
  <si>
    <t>PADDING
Say YES or NO</t>
  </si>
  <si>
    <t>WIRE
Say YES or NO</t>
  </si>
  <si>
    <t>SWIMWEAR BULK ORDER FORM (PROVISIONAL)</t>
  </si>
  <si>
    <t>IN ALL CASES WE WILL ASSIST YOU IN ADJUSTING YOUR UNITS TO MATCH OUR MOQ</t>
  </si>
  <si>
    <t>ESTIMATED VALUE</t>
  </si>
  <si>
    <t xml:space="preserve">Add your Contact details, Style descriptions, Codes, Total units per size &amp; Colour </t>
  </si>
  <si>
    <t>ORDER DATE</t>
  </si>
  <si>
    <t>BRAND</t>
  </si>
  <si>
    <t>Once complete, save your file &amp; send back to your Swimwear Merchant</t>
  </si>
  <si>
    <t>get.started@swimwearbali.com</t>
  </si>
  <si>
    <t>If this form feels too complex, simply send your requests via email to</t>
  </si>
  <si>
    <t>FISH</t>
  </si>
  <si>
    <t>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</si>
</sst>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0;[Red]0"/>
    <numFmt numFmtId="166" formatCode="_-[$$-409]* #,##0.00_ ;_-[$$-409]* \-#,##0.00\ ;_-[$$-409]* &quot;-&quot;??_ ;_-@_ "/>
    <numFmt numFmtId="167" formatCode="_-[$$-409]* #,##0_ ;_-[$$-409]* \-#,##0\ ;_-[$$-409]* &quot;-&quot;_ ;_-@_ "/>
    <numFmt numFmtId="168" formatCode="_(&quot;$&quot;* #,##0_);_(&quot;$&quot;* \(#,##0\);_(&quot;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22"/>
      <name val="Calibri"/>
      <family val="2"/>
      <scheme val="minor"/>
    </font>
    <font>
      <sz val="18"/>
      <color theme="3"/>
      <name val="Calibri"/>
      <family val="2"/>
      <scheme val="minor"/>
    </font>
    <font>
      <sz val="18"/>
      <name val="Calibri"/>
      <family val="2"/>
      <scheme val="minor"/>
    </font>
    <font>
      <sz val="20"/>
      <name val="Calibri"/>
      <family val="2"/>
      <scheme val="minor"/>
    </font>
    <font>
      <sz val="17"/>
      <color rgb="FFFF0000"/>
      <name val="Calibri"/>
      <family val="2"/>
      <scheme val="minor"/>
    </font>
    <font>
      <sz val="20"/>
      <color theme="1"/>
      <name val="Calibri"/>
      <family val="2"/>
    </font>
    <font>
      <u/>
      <sz val="20"/>
      <color theme="10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164" fontId="7" fillId="0" borderId="0" applyFont="0" applyFill="0" applyBorder="0" applyAlignment="0" applyProtection="0"/>
    <xf numFmtId="0" fontId="7" fillId="0" borderId="0" applyNumberFormat="0" applyFill="0" applyBorder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164" fontId="10" fillId="2" borderId="0" xfId="1" applyFont="1" applyFill="1" applyBorder="1" applyAlignment="1"/>
    <xf numFmtId="164" fontId="10" fillId="2" borderId="0" xfId="1" applyFont="1" applyFill="1" applyBorder="1" applyAlignment="1">
      <alignment horizontal="left"/>
    </xf>
    <xf numFmtId="49" fontId="12" fillId="2" borderId="0" xfId="0" applyNumberFormat="1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0" fontId="17" fillId="2" borderId="0" xfId="0" applyFont="1" applyFill="1"/>
    <xf numFmtId="0" fontId="12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164" fontId="21" fillId="2" borderId="0" xfId="1" applyFont="1" applyFill="1" applyBorder="1" applyAlignment="1"/>
    <xf numFmtId="0" fontId="22" fillId="2" borderId="1" xfId="0" applyFont="1" applyFill="1" applyBorder="1" applyAlignment="1">
      <alignment horizontal="center"/>
    </xf>
    <xf numFmtId="49" fontId="21" fillId="4" borderId="1" xfId="0" applyNumberFormat="1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49" fontId="18" fillId="2" borderId="1" xfId="0" applyNumberFormat="1" applyFont="1" applyFill="1" applyBorder="1" applyAlignment="1">
      <alignment horizontal="center" vertical="center"/>
    </xf>
    <xf numFmtId="166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66" fontId="20" fillId="2" borderId="1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166" fontId="18" fillId="2" borderId="2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horizontal="left" vertical="center"/>
    </xf>
    <xf numFmtId="164" fontId="11" fillId="2" borderId="0" xfId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68" fontId="26" fillId="6" borderId="1" xfId="6" applyNumberFormat="1" applyFont="1" applyFill="1" applyBorder="1" applyAlignment="1">
      <alignment horizontal="center" vertical="center"/>
    </xf>
    <xf numFmtId="0" fontId="24" fillId="2" borderId="0" xfId="0" applyFont="1" applyFill="1"/>
    <xf numFmtId="49" fontId="20" fillId="4" borderId="1" xfId="0" applyNumberFormat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/>
    </xf>
    <xf numFmtId="167" fontId="18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9" fontId="21" fillId="4" borderId="3" xfId="0" applyNumberFormat="1" applyFont="1" applyFill="1" applyBorder="1" applyAlignment="1">
      <alignment horizontal="center" vertical="center"/>
    </xf>
    <xf numFmtId="49" fontId="21" fillId="4" borderId="2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164" fontId="29" fillId="2" borderId="0" xfId="1" applyFont="1" applyFill="1" applyBorder="1" applyAlignment="1">
      <alignment horizontal="right" vertical="center"/>
    </xf>
    <xf numFmtId="164" fontId="29" fillId="2" borderId="5" xfId="1" applyFont="1" applyFill="1" applyBorder="1" applyAlignment="1">
      <alignment horizontal="right" vertical="center"/>
    </xf>
    <xf numFmtId="0" fontId="30" fillId="2" borderId="0" xfId="2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1" fillId="2" borderId="5" xfId="0" applyFont="1" applyFill="1" applyBorder="1" applyAlignment="1">
      <alignment horizontal="left" vertical="center"/>
    </xf>
    <xf numFmtId="0" fontId="27" fillId="6" borderId="0" xfId="0" applyFont="1" applyFill="1" applyAlignment="1">
      <alignment horizontal="center" vertical="center"/>
    </xf>
    <xf numFmtId="0" fontId="25" fillId="6" borderId="3" xfId="2" applyFont="1" applyFill="1" applyBorder="1" applyAlignment="1">
      <alignment horizontal="center"/>
    </xf>
    <xf numFmtId="0" fontId="25" fillId="6" borderId="4" xfId="2" applyFont="1" applyFill="1" applyBorder="1" applyAlignment="1">
      <alignment horizontal="center"/>
    </xf>
    <xf numFmtId="0" fontId="25" fillId="6" borderId="2" xfId="2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49" fontId="15" fillId="4" borderId="0" xfId="0" applyNumberFormat="1" applyFont="1" applyFill="1" applyAlignment="1">
      <alignment horizontal="left"/>
    </xf>
    <xf numFmtId="14" fontId="15" fillId="4" borderId="0" xfId="0" applyNumberFormat="1" applyFont="1" applyFill="1" applyAlignment="1">
      <alignment horizontal="left"/>
    </xf>
    <xf numFmtId="0" fontId="3" fillId="5" borderId="0" xfId="2" applyFill="1" applyBorder="1" applyAlignment="1">
      <alignment horizontal="center" vertical="center"/>
    </xf>
    <xf numFmtId="49" fontId="19" fillId="6" borderId="3" xfId="0" applyNumberFormat="1" applyFont="1" applyFill="1" applyBorder="1" applyAlignment="1">
      <alignment horizontal="center"/>
    </xf>
    <xf numFmtId="49" fontId="19" fillId="6" borderId="4" xfId="0" applyNumberFormat="1" applyFont="1" applyFill="1" applyBorder="1" applyAlignment="1">
      <alignment horizontal="center"/>
    </xf>
    <xf numFmtId="49" fontId="19" fillId="6" borderId="2" xfId="0" applyNumberFormat="1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28" fillId="0" borderId="3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</cellXfs>
  <cellStyles count="7">
    <cellStyle name="Comma" xfId="1" builtinId="3"/>
    <cellStyle name="Comma 17" xfId="4" xr:uid="{F1012D27-BB81-4E00-96CE-413138A9CB7E}"/>
    <cellStyle name="Currency" xfId="6" builtinId="4"/>
    <cellStyle name="Hyperlink" xfId="2" builtinId="8"/>
    <cellStyle name="Normal" xfId="0" builtinId="0"/>
    <cellStyle name="Normal 2 2" xfId="3" xr:uid="{83D90787-B36F-4291-9499-CDD84FD56ADD}"/>
    <cellStyle name="Normal 2 6" xfId="5" xr:uid="{896D34B1-95EC-4736-8ABE-599F89268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366430</xdr:colOff>
      <xdr:row>53</xdr:row>
      <xdr:rowOff>167128</xdr:rowOff>
    </xdr:from>
    <xdr:ext cx="16327772" cy="21973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DA68D1-D030-4642-8078-3A413D8B8649}"/>
            </a:ext>
          </a:extLst>
        </xdr:cNvPr>
        <xdr:cNvSpPr txBox="1">
          <a:spLocks noChangeAspect="1"/>
        </xdr:cNvSpPr>
      </xdr:nvSpPr>
      <xdr:spPr>
        <a:xfrm>
          <a:off x="366430" y="17446599"/>
          <a:ext cx="16327772" cy="219731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ID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 any notes or ask any questions you would like us to go over with you.</a:t>
          </a:r>
          <a:endParaRPr lang="en-ID" sz="2200">
            <a:effectLst/>
          </a:endParaRPr>
        </a:p>
        <a:p>
          <a:endParaRPr lang="en-ID" sz="1400" b="0" baseline="0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et.started@swimwearbali.com" TargetMode="External"/><Relationship Id="rId1" Type="http://schemas.openxmlformats.org/officeDocument/2006/relationships/hyperlink" Target="https://swimwearbali.com/size-guid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34FF-EB9A-47D0-97AA-97D811382050}">
  <sheetPr>
    <pageSetUpPr fitToPage="1"/>
  </sheetPr>
  <dimension ref="A1:BE82"/>
  <sheetViews>
    <sheetView tabSelected="1" topLeftCell="A15" zoomScale="85" zoomScaleNormal="85" zoomScaleSheetLayoutView="64" workbookViewId="0">
      <selection activeCell="M24" sqref="M24"/>
    </sheetView>
  </sheetViews>
  <sheetFormatPr defaultColWidth="9.140625" defaultRowHeight="15" x14ac:dyDescent="0.25"/>
  <cols>
    <col min="1" max="1" width="5.7109375" style="11" customWidth="1"/>
    <col min="2" max="2" width="19.5703125" style="11" bestFit="1" customWidth="1"/>
    <col min="3" max="3" width="30.28515625" style="11" customWidth="1"/>
    <col min="4" max="4" width="13.42578125" style="11" bestFit="1" customWidth="1"/>
    <col min="5" max="5" width="19.42578125" style="11" bestFit="1" customWidth="1"/>
    <col min="6" max="6" width="19" style="11" bestFit="1" customWidth="1"/>
    <col min="7" max="7" width="18" style="11" customWidth="1"/>
    <col min="8" max="8" width="20.28515625" style="11" customWidth="1"/>
    <col min="9" max="10" width="5.7109375" style="11" bestFit="1" customWidth="1"/>
    <col min="11" max="14" width="7.5703125" style="11" bestFit="1" customWidth="1"/>
    <col min="15" max="16" width="12.85546875" style="11" bestFit="1" customWidth="1"/>
    <col min="17" max="17" width="10.7109375" style="19" bestFit="1" customWidth="1"/>
    <col min="18" max="18" width="17.5703125" style="11" customWidth="1"/>
    <col min="19" max="19" width="9.28515625" style="19" bestFit="1" customWidth="1"/>
    <col min="20" max="20" width="3.42578125" style="15" customWidth="1"/>
    <col min="21" max="46" width="9.140625" style="11"/>
    <col min="47" max="47" width="7.7109375" style="11" customWidth="1"/>
    <col min="48" max="57" width="9.140625" style="11" hidden="1" customWidth="1"/>
    <col min="58" max="16384" width="9.140625" style="11"/>
  </cols>
  <sheetData>
    <row r="1" spans="1:57" ht="15" customHeight="1" x14ac:dyDescent="0.25">
      <c r="B1" s="63" t="s">
        <v>62</v>
      </c>
      <c r="C1" s="63"/>
      <c r="D1" s="63"/>
      <c r="E1" s="63"/>
      <c r="F1" s="63"/>
      <c r="G1" s="63"/>
      <c r="H1" s="63"/>
      <c r="I1" s="65" t="s">
        <v>61</v>
      </c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57" ht="15" customHeight="1" x14ac:dyDescent="0.25">
      <c r="B2" s="63"/>
      <c r="C2" s="63"/>
      <c r="D2" s="63"/>
      <c r="E2" s="63"/>
      <c r="F2" s="63"/>
      <c r="G2" s="63"/>
      <c r="H2" s="63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57" ht="15" customHeight="1" x14ac:dyDescent="0.25">
      <c r="B3" s="64"/>
      <c r="C3" s="64"/>
      <c r="D3" s="64"/>
      <c r="E3" s="64"/>
      <c r="F3" s="64"/>
      <c r="G3" s="64"/>
      <c r="H3" s="64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57" s="13" customFormat="1" ht="21.75" customHeight="1" x14ac:dyDescent="0.35">
      <c r="A4" s="1"/>
      <c r="B4" s="69" t="s">
        <v>57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</row>
    <row r="5" spans="1:57" s="13" customFormat="1" ht="10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</row>
    <row r="6" spans="1:57" s="15" customFormat="1" ht="27" customHeight="1" x14ac:dyDescent="0.45">
      <c r="A6" s="1"/>
      <c r="B6" s="79" t="s">
        <v>54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</row>
    <row r="7" spans="1:57" s="15" customFormat="1" ht="8.2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20"/>
      <c r="O7" s="20"/>
      <c r="P7" s="20"/>
      <c r="Q7" s="21"/>
      <c r="R7" s="20"/>
      <c r="S7" s="5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s="17" customFormat="1" ht="21" customHeight="1" x14ac:dyDescent="0.25">
      <c r="A8" s="2"/>
      <c r="B8" s="22" t="s">
        <v>16</v>
      </c>
      <c r="C8" s="73"/>
      <c r="D8" s="73"/>
      <c r="E8" s="20"/>
      <c r="F8" s="20"/>
      <c r="H8" s="22" t="s">
        <v>5</v>
      </c>
      <c r="I8" s="73"/>
      <c r="J8" s="73"/>
      <c r="K8" s="73"/>
      <c r="L8" s="73"/>
      <c r="M8" s="73"/>
      <c r="N8" s="73"/>
      <c r="O8" s="20"/>
      <c r="P8" s="75" t="s">
        <v>21</v>
      </c>
      <c r="Q8" s="75"/>
      <c r="R8" s="75"/>
      <c r="S8" s="20"/>
      <c r="T8" s="20"/>
      <c r="U8" s="20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s="17" customFormat="1" ht="4.5" customHeight="1" x14ac:dyDescent="0.25">
      <c r="A9" s="2"/>
      <c r="B9" s="22"/>
      <c r="C9" s="3"/>
      <c r="D9" s="3"/>
      <c r="E9" s="20"/>
      <c r="F9" s="20"/>
      <c r="H9" s="22"/>
      <c r="I9" s="20"/>
      <c r="J9" s="20"/>
      <c r="K9" s="20"/>
      <c r="L9" s="20"/>
      <c r="M9" s="20"/>
      <c r="N9" s="20"/>
      <c r="O9" s="20"/>
      <c r="P9" s="20"/>
      <c r="Q9" s="21"/>
      <c r="R9" s="20"/>
      <c r="S9" s="6"/>
      <c r="T9" s="14"/>
      <c r="U9" s="14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s="17" customFormat="1" ht="21" customHeight="1" x14ac:dyDescent="0.25">
      <c r="A10" s="2"/>
      <c r="B10" s="22" t="s">
        <v>59</v>
      </c>
      <c r="C10" s="73"/>
      <c r="D10" s="73"/>
      <c r="E10" s="20"/>
      <c r="F10" s="20"/>
      <c r="H10" s="22" t="s">
        <v>58</v>
      </c>
      <c r="I10" s="74"/>
      <c r="J10" s="74"/>
      <c r="K10" s="74"/>
      <c r="L10" s="74"/>
      <c r="M10" s="74"/>
      <c r="N10" s="74"/>
      <c r="O10" s="8"/>
      <c r="P10" s="20"/>
      <c r="Q10" s="20"/>
      <c r="R10" s="20"/>
      <c r="S10" s="20"/>
      <c r="T10" s="14"/>
      <c r="U10" s="14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s="17" customFormat="1" ht="12.75" customHeight="1" x14ac:dyDescent="0.25">
      <c r="A11" s="2"/>
      <c r="B11" s="22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P11" s="20"/>
      <c r="Q11" s="21"/>
      <c r="R11" s="20"/>
      <c r="S11" s="6"/>
      <c r="T11" s="14"/>
      <c r="U11" s="14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s="17" customFormat="1" ht="21" customHeight="1" x14ac:dyDescent="0.3">
      <c r="A12" s="2"/>
      <c r="B12" s="20"/>
      <c r="C12" s="20"/>
      <c r="D12" s="20"/>
      <c r="E12" s="20"/>
      <c r="F12" s="20"/>
      <c r="G12" s="20"/>
      <c r="H12" s="20"/>
      <c r="I12" s="76" t="s">
        <v>42</v>
      </c>
      <c r="J12" s="77"/>
      <c r="K12" s="77"/>
      <c r="L12" s="77"/>
      <c r="M12" s="77"/>
      <c r="N12" s="77"/>
      <c r="O12" s="77"/>
      <c r="P12" s="78"/>
      <c r="S12" s="6"/>
      <c r="T12" s="14"/>
      <c r="U12" s="14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s="17" customFormat="1" ht="14.25" customHeight="1" x14ac:dyDescent="0.25">
      <c r="A13" s="2"/>
      <c r="B13" s="2"/>
      <c r="C13" s="2"/>
      <c r="D13" s="2"/>
      <c r="E13" s="2"/>
      <c r="F13" s="2"/>
      <c r="G13" s="2"/>
      <c r="H13" s="2"/>
      <c r="S13" s="6"/>
      <c r="T13" s="14"/>
      <c r="U13" s="14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s="15" customFormat="1" ht="24" customHeight="1" x14ac:dyDescent="0.25">
      <c r="A14" s="1"/>
      <c r="B14" s="10"/>
      <c r="C14" s="82" t="s">
        <v>15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0"/>
      <c r="P14" s="81"/>
      <c r="Q14" s="72" t="s">
        <v>13</v>
      </c>
      <c r="R14" s="72"/>
      <c r="S14" s="72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</row>
    <row r="15" spans="1:57" s="30" customFormat="1" ht="24.75" customHeight="1" x14ac:dyDescent="0.3">
      <c r="A15" s="23"/>
      <c r="B15" s="24"/>
      <c r="C15" s="25"/>
      <c r="D15" s="25"/>
      <c r="E15" s="58" t="s">
        <v>22</v>
      </c>
      <c r="F15" s="59"/>
      <c r="G15" s="58" t="s">
        <v>24</v>
      </c>
      <c r="H15" s="59"/>
      <c r="I15" s="25"/>
      <c r="J15" s="25"/>
      <c r="K15" s="25"/>
      <c r="L15" s="25"/>
      <c r="M15" s="25"/>
      <c r="N15" s="25"/>
      <c r="O15" s="26"/>
      <c r="P15" s="27"/>
      <c r="Q15" s="28"/>
      <c r="R15" s="28"/>
      <c r="S15" s="28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</row>
    <row r="16" spans="1:57" s="4" customFormat="1" ht="34.5" customHeight="1" x14ac:dyDescent="0.25">
      <c r="A16" s="1"/>
      <c r="B16" s="49" t="s">
        <v>1</v>
      </c>
      <c r="C16" s="49" t="s">
        <v>2</v>
      </c>
      <c r="D16" s="49" t="s">
        <v>12</v>
      </c>
      <c r="E16" s="49" t="s">
        <v>23</v>
      </c>
      <c r="F16" s="49" t="s">
        <v>3</v>
      </c>
      <c r="G16" s="49" t="s">
        <v>4</v>
      </c>
      <c r="H16" s="49" t="s">
        <v>3</v>
      </c>
      <c r="I16" s="49" t="s">
        <v>7</v>
      </c>
      <c r="J16" s="49" t="s">
        <v>6</v>
      </c>
      <c r="K16" s="49" t="s">
        <v>8</v>
      </c>
      <c r="L16" s="49" t="s">
        <v>9</v>
      </c>
      <c r="M16" s="49" t="s">
        <v>10</v>
      </c>
      <c r="N16" s="49" t="s">
        <v>11</v>
      </c>
      <c r="O16" s="49" t="s">
        <v>52</v>
      </c>
      <c r="P16" s="49" t="s">
        <v>53</v>
      </c>
      <c r="Q16" s="50" t="s">
        <v>0</v>
      </c>
      <c r="R16" s="51" t="s">
        <v>56</v>
      </c>
      <c r="S16" s="50" t="s">
        <v>14</v>
      </c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</row>
    <row r="17" spans="1:57" s="45" customFormat="1" ht="30" customHeight="1" x14ac:dyDescent="0.25">
      <c r="A17" s="43"/>
      <c r="B17" s="31" t="s">
        <v>25</v>
      </c>
      <c r="C17" s="42" t="s">
        <v>18</v>
      </c>
      <c r="D17" s="32">
        <v>12.9</v>
      </c>
      <c r="E17" s="31" t="s">
        <v>35</v>
      </c>
      <c r="F17" s="31" t="s">
        <v>63</v>
      </c>
      <c r="G17" s="31"/>
      <c r="H17" s="31"/>
      <c r="I17" s="33"/>
      <c r="J17" s="33">
        <v>5</v>
      </c>
      <c r="K17" s="33">
        <v>5</v>
      </c>
      <c r="L17" s="33">
        <v>5</v>
      </c>
      <c r="M17" s="33"/>
      <c r="N17" s="33"/>
      <c r="O17" s="34" t="s">
        <v>40</v>
      </c>
      <c r="P17" s="34" t="s">
        <v>40</v>
      </c>
      <c r="Q17" s="35">
        <f t="shared" ref="Q17:Q50" si="0">SUM(I17:N17)</f>
        <v>15</v>
      </c>
      <c r="R17" s="36">
        <f t="shared" ref="R17:R50" si="1">+Q17*D17</f>
        <v>193.5</v>
      </c>
      <c r="S17" s="35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</row>
    <row r="18" spans="1:57" s="45" customFormat="1" ht="30" customHeight="1" x14ac:dyDescent="0.25">
      <c r="A18" s="43"/>
      <c r="B18" s="31" t="s">
        <v>25</v>
      </c>
      <c r="C18" s="42" t="s">
        <v>18</v>
      </c>
      <c r="D18" s="32">
        <v>12.9</v>
      </c>
      <c r="E18" s="31" t="s">
        <v>35</v>
      </c>
      <c r="F18" s="31" t="s">
        <v>64</v>
      </c>
      <c r="G18" s="31"/>
      <c r="H18" s="31"/>
      <c r="I18" s="33"/>
      <c r="J18" s="33">
        <v>5</v>
      </c>
      <c r="K18" s="33">
        <v>5</v>
      </c>
      <c r="L18" s="33">
        <v>5</v>
      </c>
      <c r="M18" s="33"/>
      <c r="N18" s="33"/>
      <c r="O18" s="34" t="s">
        <v>40</v>
      </c>
      <c r="P18" s="34" t="s">
        <v>40</v>
      </c>
      <c r="Q18" s="35">
        <f t="shared" si="0"/>
        <v>15</v>
      </c>
      <c r="R18" s="36">
        <f t="shared" si="1"/>
        <v>193.5</v>
      </c>
      <c r="S18" s="35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45" customFormat="1" ht="30" customHeight="1" x14ac:dyDescent="0.25">
      <c r="A19" s="43"/>
      <c r="B19" s="31" t="s">
        <v>25</v>
      </c>
      <c r="C19" s="42" t="s">
        <v>18</v>
      </c>
      <c r="D19" s="32">
        <v>12.99</v>
      </c>
      <c r="E19" s="31" t="s">
        <v>36</v>
      </c>
      <c r="F19" s="31" t="s">
        <v>49</v>
      </c>
      <c r="G19" s="31" t="s">
        <v>35</v>
      </c>
      <c r="H19" s="31" t="s">
        <v>47</v>
      </c>
      <c r="I19" s="33"/>
      <c r="J19" s="33">
        <v>5</v>
      </c>
      <c r="K19" s="33">
        <v>4</v>
      </c>
      <c r="L19" s="33">
        <v>3</v>
      </c>
      <c r="M19" s="33"/>
      <c r="N19" s="33"/>
      <c r="O19" s="34" t="s">
        <v>40</v>
      </c>
      <c r="P19" s="34" t="s">
        <v>40</v>
      </c>
      <c r="Q19" s="35">
        <f t="shared" si="0"/>
        <v>12</v>
      </c>
      <c r="R19" s="36">
        <f t="shared" si="1"/>
        <v>155.88</v>
      </c>
      <c r="S19" s="35">
        <f>SUM(Q17:Q19)</f>
        <v>42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45" customFormat="1" ht="30" customHeight="1" x14ac:dyDescent="0.25">
      <c r="A20" s="43"/>
      <c r="B20" s="31" t="s">
        <v>26</v>
      </c>
      <c r="C20" s="42" t="s">
        <v>19</v>
      </c>
      <c r="D20" s="32">
        <v>13.4</v>
      </c>
      <c r="E20" s="31" t="s">
        <v>35</v>
      </c>
      <c r="F20" s="31" t="s">
        <v>38</v>
      </c>
      <c r="G20" s="31"/>
      <c r="H20" s="31"/>
      <c r="I20" s="33"/>
      <c r="J20" s="33">
        <v>6</v>
      </c>
      <c r="K20" s="33">
        <v>3</v>
      </c>
      <c r="L20" s="33">
        <v>3</v>
      </c>
      <c r="M20" s="33"/>
      <c r="N20" s="33"/>
      <c r="O20" s="34" t="s">
        <v>40</v>
      </c>
      <c r="P20" s="34" t="s">
        <v>40</v>
      </c>
      <c r="Q20" s="35">
        <f t="shared" si="0"/>
        <v>12</v>
      </c>
      <c r="R20" s="36">
        <f t="shared" si="1"/>
        <v>160.80000000000001</v>
      </c>
      <c r="S20" s="35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45" customFormat="1" ht="30" customHeight="1" x14ac:dyDescent="0.25">
      <c r="A21" s="43"/>
      <c r="B21" s="31" t="s">
        <v>26</v>
      </c>
      <c r="C21" s="42" t="s">
        <v>19</v>
      </c>
      <c r="D21" s="32">
        <v>13.4</v>
      </c>
      <c r="E21" s="31" t="s">
        <v>35</v>
      </c>
      <c r="F21" s="31" t="s">
        <v>46</v>
      </c>
      <c r="G21" s="31"/>
      <c r="H21" s="31"/>
      <c r="I21" s="33"/>
      <c r="J21" s="33">
        <v>5</v>
      </c>
      <c r="K21" s="33">
        <v>3</v>
      </c>
      <c r="L21" s="33">
        <v>3</v>
      </c>
      <c r="M21" s="33"/>
      <c r="N21" s="33"/>
      <c r="O21" s="34" t="s">
        <v>40</v>
      </c>
      <c r="P21" s="34" t="s">
        <v>40</v>
      </c>
      <c r="Q21" s="35">
        <f t="shared" si="0"/>
        <v>11</v>
      </c>
      <c r="R21" s="36">
        <f t="shared" si="1"/>
        <v>147.4</v>
      </c>
      <c r="S21" s="35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5" customFormat="1" ht="30" customHeight="1" x14ac:dyDescent="0.25">
      <c r="A22" s="43"/>
      <c r="B22" s="31" t="s">
        <v>26</v>
      </c>
      <c r="C22" s="42" t="s">
        <v>19</v>
      </c>
      <c r="D22" s="32">
        <v>13.6</v>
      </c>
      <c r="E22" s="31" t="s">
        <v>36</v>
      </c>
      <c r="F22" s="31" t="s">
        <v>48</v>
      </c>
      <c r="G22" s="31"/>
      <c r="H22" s="31"/>
      <c r="I22" s="33"/>
      <c r="J22" s="33">
        <v>6</v>
      </c>
      <c r="K22" s="33">
        <v>3</v>
      </c>
      <c r="L22" s="33">
        <v>3</v>
      </c>
      <c r="M22" s="33"/>
      <c r="N22" s="33"/>
      <c r="O22" s="34" t="s">
        <v>40</v>
      </c>
      <c r="P22" s="34" t="s">
        <v>40</v>
      </c>
      <c r="Q22" s="35">
        <f t="shared" si="0"/>
        <v>12</v>
      </c>
      <c r="R22" s="36">
        <f t="shared" si="1"/>
        <v>163.19999999999999</v>
      </c>
      <c r="S22" s="35">
        <f>SUM(Q20:Q22)</f>
        <v>35</v>
      </c>
      <c r="T22" s="44"/>
      <c r="U22" s="44"/>
      <c r="V22" s="44"/>
      <c r="W22" s="44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</row>
    <row r="23" spans="1:57" s="45" customFormat="1" ht="30" customHeight="1" x14ac:dyDescent="0.25">
      <c r="A23" s="43"/>
      <c r="B23" s="31" t="s">
        <v>27</v>
      </c>
      <c r="C23" s="42" t="s">
        <v>20</v>
      </c>
      <c r="D23" s="32">
        <v>13.9</v>
      </c>
      <c r="E23" s="31" t="s">
        <v>35</v>
      </c>
      <c r="F23" s="31" t="s">
        <v>38</v>
      </c>
      <c r="G23" s="31"/>
      <c r="H23" s="31"/>
      <c r="I23" s="33"/>
      <c r="J23" s="33">
        <v>6</v>
      </c>
      <c r="K23" s="33">
        <v>4</v>
      </c>
      <c r="L23" s="33">
        <v>3</v>
      </c>
      <c r="M23" s="33"/>
      <c r="N23" s="33"/>
      <c r="O23" s="34" t="s">
        <v>40</v>
      </c>
      <c r="P23" s="34" t="s">
        <v>40</v>
      </c>
      <c r="Q23" s="35">
        <f t="shared" si="0"/>
        <v>13</v>
      </c>
      <c r="R23" s="36">
        <f t="shared" si="1"/>
        <v>180.70000000000002</v>
      </c>
      <c r="S23" s="35"/>
      <c r="T23" s="44"/>
      <c r="U23" s="44"/>
      <c r="V23" s="44"/>
      <c r="W23" s="44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</row>
    <row r="24" spans="1:57" s="45" customFormat="1" ht="30" customHeight="1" x14ac:dyDescent="0.25">
      <c r="A24" s="43"/>
      <c r="B24" s="31" t="s">
        <v>27</v>
      </c>
      <c r="C24" s="42" t="s">
        <v>20</v>
      </c>
      <c r="D24" s="32">
        <v>13.9</v>
      </c>
      <c r="E24" s="31" t="s">
        <v>35</v>
      </c>
      <c r="F24" s="31" t="s">
        <v>46</v>
      </c>
      <c r="G24" s="31"/>
      <c r="H24" s="31"/>
      <c r="I24" s="33"/>
      <c r="J24" s="33">
        <v>6</v>
      </c>
      <c r="K24" s="33">
        <v>4</v>
      </c>
      <c r="L24" s="33">
        <v>3</v>
      </c>
      <c r="M24" s="33"/>
      <c r="N24" s="33"/>
      <c r="O24" s="34" t="s">
        <v>40</v>
      </c>
      <c r="P24" s="34" t="s">
        <v>40</v>
      </c>
      <c r="Q24" s="35">
        <f t="shared" si="0"/>
        <v>13</v>
      </c>
      <c r="R24" s="36">
        <f t="shared" si="1"/>
        <v>180.70000000000002</v>
      </c>
      <c r="S24" s="35"/>
      <c r="T24" s="44"/>
      <c r="U24" s="44"/>
      <c r="V24" s="44"/>
      <c r="W24" s="44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</row>
    <row r="25" spans="1:57" s="45" customFormat="1" ht="30" customHeight="1" x14ac:dyDescent="0.25">
      <c r="A25" s="43"/>
      <c r="B25" s="31" t="s">
        <v>27</v>
      </c>
      <c r="C25" s="42" t="s">
        <v>20</v>
      </c>
      <c r="D25" s="32">
        <v>13.95</v>
      </c>
      <c r="E25" s="31" t="s">
        <v>36</v>
      </c>
      <c r="F25" s="31" t="s">
        <v>49</v>
      </c>
      <c r="G25" s="31" t="s">
        <v>35</v>
      </c>
      <c r="H25" s="31" t="s">
        <v>47</v>
      </c>
      <c r="I25" s="33"/>
      <c r="J25" s="33">
        <v>6</v>
      </c>
      <c r="K25" s="33">
        <v>4</v>
      </c>
      <c r="L25" s="33">
        <v>3</v>
      </c>
      <c r="M25" s="33"/>
      <c r="N25" s="33"/>
      <c r="O25" s="34" t="s">
        <v>40</v>
      </c>
      <c r="P25" s="34" t="s">
        <v>40</v>
      </c>
      <c r="Q25" s="35">
        <f t="shared" si="0"/>
        <v>13</v>
      </c>
      <c r="R25" s="36">
        <f t="shared" si="1"/>
        <v>181.35</v>
      </c>
      <c r="S25" s="35">
        <f>SUM(Q23:Q25)</f>
        <v>39</v>
      </c>
      <c r="T25" s="44"/>
      <c r="U25" s="44"/>
      <c r="V25" s="44"/>
      <c r="W25" s="44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</row>
    <row r="26" spans="1:57" s="45" customFormat="1" ht="30" customHeight="1" x14ac:dyDescent="0.25">
      <c r="A26" s="43"/>
      <c r="B26" s="31" t="s">
        <v>28</v>
      </c>
      <c r="C26" s="42" t="s">
        <v>43</v>
      </c>
      <c r="D26" s="32">
        <v>13.99</v>
      </c>
      <c r="E26" s="31" t="s">
        <v>35</v>
      </c>
      <c r="F26" s="31" t="s">
        <v>38</v>
      </c>
      <c r="G26" s="31"/>
      <c r="H26" s="31"/>
      <c r="I26" s="33"/>
      <c r="J26" s="33">
        <v>6</v>
      </c>
      <c r="K26" s="33">
        <v>5</v>
      </c>
      <c r="L26" s="33">
        <v>4</v>
      </c>
      <c r="M26" s="33"/>
      <c r="N26" s="33"/>
      <c r="O26" s="34" t="s">
        <v>40</v>
      </c>
      <c r="P26" s="34" t="s">
        <v>40</v>
      </c>
      <c r="Q26" s="35">
        <f t="shared" si="0"/>
        <v>15</v>
      </c>
      <c r="R26" s="36">
        <f t="shared" si="1"/>
        <v>209.85</v>
      </c>
      <c r="S26" s="35"/>
      <c r="T26" s="44"/>
      <c r="U26" s="44"/>
      <c r="V26" s="44"/>
      <c r="W26" s="44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</row>
    <row r="27" spans="1:57" s="45" customFormat="1" ht="30" customHeight="1" x14ac:dyDescent="0.25">
      <c r="A27" s="43"/>
      <c r="B27" s="31" t="s">
        <v>28</v>
      </c>
      <c r="C27" s="42" t="s">
        <v>43</v>
      </c>
      <c r="D27" s="32">
        <v>14.5</v>
      </c>
      <c r="E27" s="31" t="s">
        <v>37</v>
      </c>
      <c r="F27" s="31" t="s">
        <v>39</v>
      </c>
      <c r="G27" s="31" t="s">
        <v>35</v>
      </c>
      <c r="H27" s="31" t="s">
        <v>39</v>
      </c>
      <c r="I27" s="33"/>
      <c r="J27" s="33">
        <v>6</v>
      </c>
      <c r="K27" s="33">
        <v>5</v>
      </c>
      <c r="L27" s="33">
        <v>4</v>
      </c>
      <c r="M27" s="33"/>
      <c r="N27" s="33"/>
      <c r="O27" s="34" t="s">
        <v>40</v>
      </c>
      <c r="P27" s="34" t="s">
        <v>40</v>
      </c>
      <c r="Q27" s="35">
        <f t="shared" si="0"/>
        <v>15</v>
      </c>
      <c r="R27" s="36">
        <f t="shared" si="1"/>
        <v>217.5</v>
      </c>
      <c r="S27" s="35">
        <f>SUM(Q26:Q27)</f>
        <v>30</v>
      </c>
      <c r="T27" s="44"/>
      <c r="U27" s="44"/>
      <c r="V27" s="44"/>
      <c r="W27" s="44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</row>
    <row r="28" spans="1:57" s="45" customFormat="1" ht="30" customHeight="1" x14ac:dyDescent="0.25">
      <c r="A28" s="43"/>
      <c r="B28" s="31" t="s">
        <v>29</v>
      </c>
      <c r="C28" s="42" t="s">
        <v>17</v>
      </c>
      <c r="D28" s="32">
        <v>12.95</v>
      </c>
      <c r="E28" s="31" t="s">
        <v>35</v>
      </c>
      <c r="F28" s="31" t="s">
        <v>38</v>
      </c>
      <c r="G28" s="31"/>
      <c r="H28" s="31"/>
      <c r="I28" s="33"/>
      <c r="J28" s="33">
        <v>3</v>
      </c>
      <c r="K28" s="33">
        <v>3</v>
      </c>
      <c r="L28" s="33">
        <v>3</v>
      </c>
      <c r="M28" s="33"/>
      <c r="N28" s="33"/>
      <c r="O28" s="34" t="s">
        <v>40</v>
      </c>
      <c r="P28" s="34" t="s">
        <v>40</v>
      </c>
      <c r="Q28" s="35">
        <f t="shared" si="0"/>
        <v>9</v>
      </c>
      <c r="R28" s="36">
        <f t="shared" si="1"/>
        <v>116.55</v>
      </c>
      <c r="S28" s="35"/>
      <c r="T28" s="47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</row>
    <row r="29" spans="1:57" s="45" customFormat="1" ht="30" customHeight="1" x14ac:dyDescent="0.25">
      <c r="A29" s="43"/>
      <c r="B29" s="31" t="s">
        <v>29</v>
      </c>
      <c r="C29" s="42" t="s">
        <v>17</v>
      </c>
      <c r="D29" s="32">
        <v>12.95</v>
      </c>
      <c r="E29" s="31" t="s">
        <v>35</v>
      </c>
      <c r="F29" s="31" t="s">
        <v>46</v>
      </c>
      <c r="G29" s="31"/>
      <c r="H29" s="31"/>
      <c r="I29" s="33"/>
      <c r="J29" s="33">
        <v>3</v>
      </c>
      <c r="K29" s="33">
        <v>3</v>
      </c>
      <c r="L29" s="33">
        <v>3</v>
      </c>
      <c r="M29" s="33"/>
      <c r="N29" s="33"/>
      <c r="O29" s="34" t="s">
        <v>40</v>
      </c>
      <c r="P29" s="34" t="s">
        <v>40</v>
      </c>
      <c r="Q29" s="35">
        <f t="shared" si="0"/>
        <v>9</v>
      </c>
      <c r="R29" s="36">
        <f t="shared" si="1"/>
        <v>116.55</v>
      </c>
      <c r="S29" s="35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</row>
    <row r="30" spans="1:57" s="45" customFormat="1" ht="30" customHeight="1" x14ac:dyDescent="0.25">
      <c r="A30" s="43"/>
      <c r="B30" s="31" t="s">
        <v>29</v>
      </c>
      <c r="C30" s="42" t="s">
        <v>17</v>
      </c>
      <c r="D30" s="32">
        <v>12.99</v>
      </c>
      <c r="E30" s="31" t="s">
        <v>36</v>
      </c>
      <c r="F30" s="31" t="s">
        <v>49</v>
      </c>
      <c r="G30" s="31" t="s">
        <v>35</v>
      </c>
      <c r="H30" s="31" t="s">
        <v>47</v>
      </c>
      <c r="I30" s="33"/>
      <c r="J30" s="33">
        <v>5</v>
      </c>
      <c r="K30" s="33">
        <v>4</v>
      </c>
      <c r="L30" s="33">
        <v>3</v>
      </c>
      <c r="M30" s="33"/>
      <c r="N30" s="33"/>
      <c r="O30" s="34" t="s">
        <v>40</v>
      </c>
      <c r="P30" s="34" t="s">
        <v>40</v>
      </c>
      <c r="Q30" s="35">
        <f t="shared" si="0"/>
        <v>12</v>
      </c>
      <c r="R30" s="36">
        <f t="shared" si="1"/>
        <v>155.88</v>
      </c>
      <c r="S30" s="35">
        <f>SUM(Q28:Q30)</f>
        <v>30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</row>
    <row r="31" spans="1:57" s="45" customFormat="1" ht="30" customHeight="1" x14ac:dyDescent="0.25">
      <c r="A31" s="43"/>
      <c r="B31" s="31" t="s">
        <v>30</v>
      </c>
      <c r="C31" s="42" t="s">
        <v>32</v>
      </c>
      <c r="D31" s="32">
        <v>16.399999999999999</v>
      </c>
      <c r="E31" s="31" t="s">
        <v>35</v>
      </c>
      <c r="F31" s="31" t="s">
        <v>38</v>
      </c>
      <c r="G31" s="31"/>
      <c r="H31" s="31"/>
      <c r="I31" s="33"/>
      <c r="J31" s="33">
        <v>6</v>
      </c>
      <c r="K31" s="33">
        <v>3</v>
      </c>
      <c r="L31" s="33">
        <v>3</v>
      </c>
      <c r="M31" s="33"/>
      <c r="N31" s="33"/>
      <c r="O31" s="34" t="s">
        <v>41</v>
      </c>
      <c r="P31" s="34" t="s">
        <v>40</v>
      </c>
      <c r="Q31" s="35">
        <f t="shared" si="0"/>
        <v>12</v>
      </c>
      <c r="R31" s="36">
        <f t="shared" si="1"/>
        <v>196.79999999999998</v>
      </c>
      <c r="S31" s="35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</row>
    <row r="32" spans="1:57" s="45" customFormat="1" ht="30" customHeight="1" x14ac:dyDescent="0.25">
      <c r="A32" s="43"/>
      <c r="B32" s="31" t="s">
        <v>30</v>
      </c>
      <c r="C32" s="42" t="s">
        <v>32</v>
      </c>
      <c r="D32" s="32">
        <v>16.399999999999999</v>
      </c>
      <c r="E32" s="31" t="s">
        <v>35</v>
      </c>
      <c r="F32" s="31" t="s">
        <v>46</v>
      </c>
      <c r="G32" s="31"/>
      <c r="H32" s="31"/>
      <c r="I32" s="33"/>
      <c r="J32" s="33">
        <v>5</v>
      </c>
      <c r="K32" s="33">
        <v>3</v>
      </c>
      <c r="L32" s="33">
        <v>3</v>
      </c>
      <c r="M32" s="33"/>
      <c r="N32" s="33"/>
      <c r="O32" s="34" t="s">
        <v>41</v>
      </c>
      <c r="P32" s="34" t="s">
        <v>40</v>
      </c>
      <c r="Q32" s="35">
        <f t="shared" si="0"/>
        <v>11</v>
      </c>
      <c r="R32" s="36">
        <f t="shared" si="1"/>
        <v>180.39999999999998</v>
      </c>
      <c r="S32" s="35"/>
      <c r="T32" s="44"/>
      <c r="U32" s="44"/>
      <c r="V32" s="44"/>
      <c r="W32" s="44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</row>
    <row r="33" spans="1:57" s="45" customFormat="1" ht="30" customHeight="1" x14ac:dyDescent="0.25">
      <c r="A33" s="43"/>
      <c r="B33" s="31" t="s">
        <v>30</v>
      </c>
      <c r="C33" s="42" t="s">
        <v>32</v>
      </c>
      <c r="D33" s="32">
        <v>16.600000000000001</v>
      </c>
      <c r="E33" s="31" t="s">
        <v>36</v>
      </c>
      <c r="F33" s="31" t="s">
        <v>48</v>
      </c>
      <c r="G33" s="31"/>
      <c r="H33" s="31"/>
      <c r="I33" s="33"/>
      <c r="J33" s="33">
        <v>6</v>
      </c>
      <c r="K33" s="33">
        <v>3</v>
      </c>
      <c r="L33" s="33">
        <v>3</v>
      </c>
      <c r="M33" s="33"/>
      <c r="N33" s="33"/>
      <c r="O33" s="34" t="s">
        <v>41</v>
      </c>
      <c r="P33" s="34" t="s">
        <v>40</v>
      </c>
      <c r="Q33" s="35">
        <f t="shared" si="0"/>
        <v>12</v>
      </c>
      <c r="R33" s="36">
        <f t="shared" si="1"/>
        <v>199.20000000000002</v>
      </c>
      <c r="S33" s="35">
        <f>SUM(Q31:Q33)</f>
        <v>35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</row>
    <row r="34" spans="1:57" s="45" customFormat="1" ht="30" customHeight="1" x14ac:dyDescent="0.25">
      <c r="A34" s="43"/>
      <c r="B34" s="31" t="s">
        <v>31</v>
      </c>
      <c r="C34" s="42" t="s">
        <v>33</v>
      </c>
      <c r="D34" s="32">
        <v>15.4</v>
      </c>
      <c r="E34" s="31" t="s">
        <v>35</v>
      </c>
      <c r="F34" s="31" t="s">
        <v>38</v>
      </c>
      <c r="G34" s="31"/>
      <c r="H34" s="31"/>
      <c r="I34" s="33"/>
      <c r="J34" s="33">
        <v>6</v>
      </c>
      <c r="K34" s="33">
        <v>4</v>
      </c>
      <c r="L34" s="33">
        <v>3</v>
      </c>
      <c r="M34" s="33"/>
      <c r="N34" s="33"/>
      <c r="O34" s="34" t="s">
        <v>40</v>
      </c>
      <c r="P34" s="34" t="s">
        <v>40</v>
      </c>
      <c r="Q34" s="35">
        <f t="shared" si="0"/>
        <v>13</v>
      </c>
      <c r="R34" s="36">
        <f t="shared" si="1"/>
        <v>200.20000000000002</v>
      </c>
      <c r="S34" s="35"/>
      <c r="T34" s="44"/>
      <c r="U34" s="44"/>
      <c r="V34" s="44"/>
      <c r="W34" s="44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</row>
    <row r="35" spans="1:57" s="45" customFormat="1" ht="30" customHeight="1" x14ac:dyDescent="0.25">
      <c r="A35" s="43"/>
      <c r="B35" s="31" t="s">
        <v>31</v>
      </c>
      <c r="C35" s="42" t="s">
        <v>33</v>
      </c>
      <c r="D35" s="32">
        <v>15.4</v>
      </c>
      <c r="E35" s="31" t="s">
        <v>35</v>
      </c>
      <c r="F35" s="31" t="s">
        <v>46</v>
      </c>
      <c r="G35" s="31"/>
      <c r="H35" s="31"/>
      <c r="I35" s="33"/>
      <c r="J35" s="33">
        <v>6</v>
      </c>
      <c r="K35" s="33">
        <v>4</v>
      </c>
      <c r="L35" s="33">
        <v>3</v>
      </c>
      <c r="M35" s="33"/>
      <c r="N35" s="33"/>
      <c r="O35" s="34" t="s">
        <v>40</v>
      </c>
      <c r="P35" s="34" t="s">
        <v>40</v>
      </c>
      <c r="Q35" s="35">
        <f t="shared" si="0"/>
        <v>13</v>
      </c>
      <c r="R35" s="36">
        <f t="shared" si="1"/>
        <v>200.20000000000002</v>
      </c>
      <c r="S35" s="35"/>
      <c r="T35" s="44"/>
      <c r="U35" s="44"/>
      <c r="V35" s="44"/>
      <c r="W35" s="44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</row>
    <row r="36" spans="1:57" s="45" customFormat="1" ht="30" customHeight="1" x14ac:dyDescent="0.25">
      <c r="A36" s="43"/>
      <c r="B36" s="31" t="s">
        <v>31</v>
      </c>
      <c r="C36" s="42" t="s">
        <v>33</v>
      </c>
      <c r="D36" s="32">
        <v>15.5</v>
      </c>
      <c r="E36" s="31" t="s">
        <v>36</v>
      </c>
      <c r="F36" s="31" t="s">
        <v>49</v>
      </c>
      <c r="G36" s="31" t="s">
        <v>35</v>
      </c>
      <c r="H36" s="31" t="s">
        <v>47</v>
      </c>
      <c r="I36" s="33"/>
      <c r="J36" s="33">
        <v>6</v>
      </c>
      <c r="K36" s="33">
        <v>4</v>
      </c>
      <c r="L36" s="33">
        <v>3</v>
      </c>
      <c r="M36" s="33"/>
      <c r="N36" s="33"/>
      <c r="O36" s="34" t="s">
        <v>40</v>
      </c>
      <c r="P36" s="34" t="s">
        <v>40</v>
      </c>
      <c r="Q36" s="35">
        <f t="shared" si="0"/>
        <v>13</v>
      </c>
      <c r="R36" s="36">
        <f t="shared" si="1"/>
        <v>201.5</v>
      </c>
      <c r="S36" s="35">
        <f>SUM(Q34:Q36)</f>
        <v>39</v>
      </c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</row>
    <row r="37" spans="1:57" s="45" customFormat="1" ht="30" customHeight="1" x14ac:dyDescent="0.25">
      <c r="A37" s="43"/>
      <c r="B37" s="31" t="s">
        <v>45</v>
      </c>
      <c r="C37" s="42" t="s">
        <v>44</v>
      </c>
      <c r="D37" s="32">
        <v>21.4</v>
      </c>
      <c r="E37" s="31" t="s">
        <v>35</v>
      </c>
      <c r="F37" s="31" t="s">
        <v>38</v>
      </c>
      <c r="G37" s="31"/>
      <c r="H37" s="31"/>
      <c r="I37" s="33"/>
      <c r="J37" s="33">
        <v>6</v>
      </c>
      <c r="K37" s="33">
        <v>5</v>
      </c>
      <c r="L37" s="33">
        <v>4</v>
      </c>
      <c r="M37" s="33"/>
      <c r="N37" s="33"/>
      <c r="O37" s="34" t="s">
        <v>41</v>
      </c>
      <c r="P37" s="34" t="s">
        <v>41</v>
      </c>
      <c r="Q37" s="35">
        <f t="shared" si="0"/>
        <v>15</v>
      </c>
      <c r="R37" s="36">
        <f t="shared" si="1"/>
        <v>321</v>
      </c>
      <c r="S37" s="35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</row>
    <row r="38" spans="1:57" s="45" customFormat="1" ht="30" customHeight="1" x14ac:dyDescent="0.25">
      <c r="A38" s="43"/>
      <c r="B38" s="31" t="s">
        <v>45</v>
      </c>
      <c r="C38" s="42" t="s">
        <v>44</v>
      </c>
      <c r="D38" s="32">
        <v>22.4</v>
      </c>
      <c r="E38" s="31" t="s">
        <v>37</v>
      </c>
      <c r="F38" s="31" t="s">
        <v>39</v>
      </c>
      <c r="G38" s="31" t="s">
        <v>35</v>
      </c>
      <c r="H38" s="31" t="s">
        <v>39</v>
      </c>
      <c r="I38" s="33"/>
      <c r="J38" s="33">
        <v>6</v>
      </c>
      <c r="K38" s="33">
        <v>5</v>
      </c>
      <c r="L38" s="33">
        <v>4</v>
      </c>
      <c r="M38" s="33"/>
      <c r="N38" s="33"/>
      <c r="O38" s="34" t="s">
        <v>41</v>
      </c>
      <c r="P38" s="34" t="s">
        <v>41</v>
      </c>
      <c r="Q38" s="35">
        <f t="shared" si="0"/>
        <v>15</v>
      </c>
      <c r="R38" s="36">
        <f t="shared" si="1"/>
        <v>336</v>
      </c>
      <c r="S38" s="35">
        <f>SUM(Q37:Q38)</f>
        <v>30</v>
      </c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</row>
    <row r="39" spans="1:57" s="45" customFormat="1" ht="30" customHeight="1" x14ac:dyDescent="0.25">
      <c r="A39" s="43"/>
      <c r="B39" s="31" t="s">
        <v>50</v>
      </c>
      <c r="C39" s="42" t="s">
        <v>34</v>
      </c>
      <c r="D39" s="32">
        <v>20.399999999999999</v>
      </c>
      <c r="E39" s="31" t="s">
        <v>35</v>
      </c>
      <c r="F39" s="31" t="s">
        <v>38</v>
      </c>
      <c r="G39" s="31"/>
      <c r="H39" s="31"/>
      <c r="I39" s="33"/>
      <c r="J39" s="33">
        <v>6</v>
      </c>
      <c r="K39" s="33">
        <v>4</v>
      </c>
      <c r="L39" s="33">
        <v>3</v>
      </c>
      <c r="M39" s="33"/>
      <c r="N39" s="33"/>
      <c r="O39" s="34" t="s">
        <v>40</v>
      </c>
      <c r="P39" s="34" t="s">
        <v>40</v>
      </c>
      <c r="Q39" s="35">
        <f t="shared" si="0"/>
        <v>13</v>
      </c>
      <c r="R39" s="36">
        <f t="shared" si="1"/>
        <v>265.2</v>
      </c>
      <c r="S39" s="35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</row>
    <row r="40" spans="1:57" s="45" customFormat="1" ht="30" customHeight="1" x14ac:dyDescent="0.25">
      <c r="A40" s="43"/>
      <c r="B40" s="31" t="s">
        <v>50</v>
      </c>
      <c r="C40" s="42" t="s">
        <v>34</v>
      </c>
      <c r="D40" s="32">
        <v>20.99</v>
      </c>
      <c r="E40" s="31" t="s">
        <v>36</v>
      </c>
      <c r="F40" s="31" t="s">
        <v>48</v>
      </c>
      <c r="G40" s="31"/>
      <c r="H40" s="31"/>
      <c r="I40" s="33"/>
      <c r="J40" s="33">
        <v>6</v>
      </c>
      <c r="K40" s="33">
        <v>5</v>
      </c>
      <c r="L40" s="33">
        <v>3</v>
      </c>
      <c r="M40" s="33"/>
      <c r="N40" s="33"/>
      <c r="O40" s="34" t="s">
        <v>40</v>
      </c>
      <c r="P40" s="34" t="s">
        <v>40</v>
      </c>
      <c r="Q40" s="35">
        <f t="shared" si="0"/>
        <v>14</v>
      </c>
      <c r="R40" s="36">
        <f t="shared" si="1"/>
        <v>293.85999999999996</v>
      </c>
      <c r="S40" s="35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</row>
    <row r="41" spans="1:57" s="45" customFormat="1" ht="30" customHeight="1" x14ac:dyDescent="0.25">
      <c r="A41" s="43"/>
      <c r="B41" s="31" t="s">
        <v>50</v>
      </c>
      <c r="C41" s="42" t="s">
        <v>34</v>
      </c>
      <c r="D41" s="32">
        <v>20.99</v>
      </c>
      <c r="E41" s="31" t="s">
        <v>36</v>
      </c>
      <c r="F41" s="31" t="s">
        <v>49</v>
      </c>
      <c r="G41" s="31" t="s">
        <v>35</v>
      </c>
      <c r="H41" s="31" t="s">
        <v>47</v>
      </c>
      <c r="I41" s="33"/>
      <c r="J41" s="33">
        <v>6</v>
      </c>
      <c r="K41" s="33">
        <v>4</v>
      </c>
      <c r="L41" s="33">
        <v>3</v>
      </c>
      <c r="M41" s="33"/>
      <c r="N41" s="33"/>
      <c r="O41" s="34" t="s">
        <v>40</v>
      </c>
      <c r="P41" s="34" t="s">
        <v>40</v>
      </c>
      <c r="Q41" s="35">
        <f t="shared" si="0"/>
        <v>13</v>
      </c>
      <c r="R41" s="36">
        <f t="shared" si="1"/>
        <v>272.87</v>
      </c>
      <c r="S41" s="35">
        <f>SUM(Q39:Q41)</f>
        <v>40</v>
      </c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</row>
    <row r="42" spans="1:57" s="45" customFormat="1" ht="30" customHeight="1" x14ac:dyDescent="0.25">
      <c r="A42" s="43"/>
      <c r="B42" s="31"/>
      <c r="C42" s="37"/>
      <c r="D42" s="38"/>
      <c r="E42" s="37"/>
      <c r="F42" s="37"/>
      <c r="G42" s="37"/>
      <c r="H42" s="37"/>
      <c r="I42" s="33"/>
      <c r="J42" s="33"/>
      <c r="K42" s="33"/>
      <c r="L42" s="33"/>
      <c r="M42" s="33"/>
      <c r="N42" s="33"/>
      <c r="O42" s="34"/>
      <c r="P42" s="34"/>
      <c r="Q42" s="35">
        <f t="shared" si="0"/>
        <v>0</v>
      </c>
      <c r="R42" s="36">
        <f t="shared" si="1"/>
        <v>0</v>
      </c>
      <c r="S42" s="35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</row>
    <row r="43" spans="1:57" s="45" customFormat="1" ht="30" customHeight="1" x14ac:dyDescent="0.25">
      <c r="A43" s="43"/>
      <c r="B43" s="31"/>
      <c r="C43" s="37"/>
      <c r="D43" s="38"/>
      <c r="E43" s="37"/>
      <c r="F43" s="37"/>
      <c r="G43" s="37"/>
      <c r="H43" s="37"/>
      <c r="I43" s="33"/>
      <c r="J43" s="33"/>
      <c r="K43" s="33"/>
      <c r="L43" s="33"/>
      <c r="M43" s="33"/>
      <c r="N43" s="33"/>
      <c r="O43" s="34"/>
      <c r="P43" s="34"/>
      <c r="Q43" s="35">
        <f t="shared" si="0"/>
        <v>0</v>
      </c>
      <c r="R43" s="36">
        <f t="shared" si="1"/>
        <v>0</v>
      </c>
      <c r="S43" s="35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</row>
    <row r="44" spans="1:57" s="45" customFormat="1" ht="30" customHeight="1" x14ac:dyDescent="0.25">
      <c r="A44" s="43"/>
      <c r="B44" s="31"/>
      <c r="C44" s="37"/>
      <c r="D44" s="38"/>
      <c r="E44" s="37"/>
      <c r="F44" s="37"/>
      <c r="G44" s="37"/>
      <c r="H44" s="37"/>
      <c r="I44" s="33"/>
      <c r="J44" s="33"/>
      <c r="K44" s="33"/>
      <c r="L44" s="33"/>
      <c r="M44" s="33"/>
      <c r="N44" s="33"/>
      <c r="O44" s="34"/>
      <c r="P44" s="34"/>
      <c r="Q44" s="35">
        <f t="shared" si="0"/>
        <v>0</v>
      </c>
      <c r="R44" s="36">
        <f t="shared" si="1"/>
        <v>0</v>
      </c>
      <c r="S44" s="35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</row>
    <row r="45" spans="1:57" s="45" customFormat="1" ht="30" customHeight="1" x14ac:dyDescent="0.25">
      <c r="A45" s="43"/>
      <c r="B45" s="31"/>
      <c r="C45" s="37"/>
      <c r="D45" s="38"/>
      <c r="E45" s="37"/>
      <c r="F45" s="37"/>
      <c r="G45" s="37"/>
      <c r="H45" s="37"/>
      <c r="I45" s="33"/>
      <c r="J45" s="33"/>
      <c r="K45" s="33"/>
      <c r="L45" s="33"/>
      <c r="M45" s="33"/>
      <c r="N45" s="33"/>
      <c r="O45" s="34"/>
      <c r="P45" s="34"/>
      <c r="Q45" s="35">
        <f t="shared" si="0"/>
        <v>0</v>
      </c>
      <c r="R45" s="36">
        <f t="shared" si="1"/>
        <v>0</v>
      </c>
      <c r="S45" s="35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</row>
    <row r="46" spans="1:57" s="45" customFormat="1" ht="30" customHeight="1" x14ac:dyDescent="0.25">
      <c r="A46" s="43"/>
      <c r="B46" s="31"/>
      <c r="C46" s="37"/>
      <c r="D46" s="38"/>
      <c r="E46" s="37"/>
      <c r="F46" s="37"/>
      <c r="G46" s="37"/>
      <c r="H46" s="37"/>
      <c r="I46" s="33"/>
      <c r="J46" s="33"/>
      <c r="K46" s="33"/>
      <c r="L46" s="33"/>
      <c r="M46" s="33"/>
      <c r="N46" s="33"/>
      <c r="O46" s="34"/>
      <c r="P46" s="34"/>
      <c r="Q46" s="35">
        <f t="shared" si="0"/>
        <v>0</v>
      </c>
      <c r="R46" s="36">
        <f t="shared" si="1"/>
        <v>0</v>
      </c>
      <c r="S46" s="35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</row>
    <row r="47" spans="1:57" s="45" customFormat="1" ht="30" customHeight="1" x14ac:dyDescent="0.25">
      <c r="A47" s="43"/>
      <c r="B47" s="31"/>
      <c r="C47" s="37"/>
      <c r="D47" s="38"/>
      <c r="E47" s="37"/>
      <c r="F47" s="37"/>
      <c r="G47" s="37"/>
      <c r="H47" s="37"/>
      <c r="I47" s="33"/>
      <c r="J47" s="33"/>
      <c r="K47" s="33"/>
      <c r="L47" s="33"/>
      <c r="M47" s="33"/>
      <c r="N47" s="33"/>
      <c r="O47" s="34"/>
      <c r="P47" s="34"/>
      <c r="Q47" s="35">
        <f t="shared" si="0"/>
        <v>0</v>
      </c>
      <c r="R47" s="36">
        <f t="shared" si="1"/>
        <v>0</v>
      </c>
      <c r="S47" s="35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</row>
    <row r="48" spans="1:57" s="45" customFormat="1" ht="30" customHeight="1" x14ac:dyDescent="0.25">
      <c r="A48" s="43"/>
      <c r="B48" s="31"/>
      <c r="C48" s="37"/>
      <c r="D48" s="38"/>
      <c r="E48" s="37"/>
      <c r="F48" s="37"/>
      <c r="G48" s="37"/>
      <c r="H48" s="37"/>
      <c r="I48" s="33"/>
      <c r="J48" s="33"/>
      <c r="K48" s="33"/>
      <c r="L48" s="33"/>
      <c r="M48" s="33"/>
      <c r="N48" s="33"/>
      <c r="O48" s="34"/>
      <c r="P48" s="34"/>
      <c r="Q48" s="35">
        <f t="shared" si="0"/>
        <v>0</v>
      </c>
      <c r="R48" s="36">
        <f t="shared" si="1"/>
        <v>0</v>
      </c>
      <c r="S48" s="35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</row>
    <row r="49" spans="1:57" s="45" customFormat="1" ht="30" customHeight="1" x14ac:dyDescent="0.25">
      <c r="A49" s="43"/>
      <c r="B49" s="31"/>
      <c r="C49" s="37"/>
      <c r="D49" s="38"/>
      <c r="E49" s="37"/>
      <c r="F49" s="37"/>
      <c r="G49" s="37"/>
      <c r="H49" s="37"/>
      <c r="I49" s="33"/>
      <c r="J49" s="33"/>
      <c r="K49" s="33"/>
      <c r="L49" s="33"/>
      <c r="M49" s="33"/>
      <c r="N49" s="33"/>
      <c r="O49" s="34"/>
      <c r="P49" s="34"/>
      <c r="Q49" s="35">
        <f t="shared" si="0"/>
        <v>0</v>
      </c>
      <c r="R49" s="36">
        <f t="shared" si="1"/>
        <v>0</v>
      </c>
      <c r="S49" s="35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</row>
    <row r="50" spans="1:57" s="45" customFormat="1" ht="30" customHeight="1" x14ac:dyDescent="0.25">
      <c r="A50" s="43"/>
      <c r="B50" s="39"/>
      <c r="C50" s="40"/>
      <c r="D50" s="40"/>
      <c r="E50" s="40"/>
      <c r="F50" s="40"/>
      <c r="G50" s="40"/>
      <c r="H50" s="40"/>
      <c r="I50" s="41"/>
      <c r="J50" s="41"/>
      <c r="K50" s="41"/>
      <c r="L50" s="41"/>
      <c r="M50" s="41"/>
      <c r="N50" s="34"/>
      <c r="O50" s="34"/>
      <c r="P50" s="34"/>
      <c r="Q50" s="35">
        <f t="shared" si="0"/>
        <v>0</v>
      </c>
      <c r="R50" s="36">
        <f t="shared" si="1"/>
        <v>0</v>
      </c>
      <c r="S50" s="35"/>
      <c r="T50" s="44"/>
      <c r="U50" s="44"/>
      <c r="V50" s="44"/>
      <c r="W50" s="44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</row>
    <row r="51" spans="1:57" s="45" customFormat="1" ht="30" customHeight="1" x14ac:dyDescent="0.25">
      <c r="A51" s="4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5">
        <f>SUM(Q17:Q50)</f>
        <v>320</v>
      </c>
      <c r="R51" s="56">
        <f>SUM(R17:R50)</f>
        <v>5040.5899999999992</v>
      </c>
      <c r="S51" s="57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</row>
    <row r="52" spans="1:57" ht="8.25" customHeight="1" x14ac:dyDescent="0.35">
      <c r="A52" s="7"/>
      <c r="D52" s="9"/>
      <c r="E52" s="9"/>
      <c r="F52" s="9"/>
      <c r="H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7"/>
      <c r="U52" s="12"/>
      <c r="V52" s="12"/>
      <c r="W52" s="12"/>
      <c r="AC52" s="8"/>
    </row>
    <row r="53" spans="1:57" ht="31.5" customHeight="1" x14ac:dyDescent="0.45">
      <c r="A53" s="7"/>
      <c r="B53" s="7"/>
      <c r="C53" s="60" t="s">
        <v>55</v>
      </c>
      <c r="D53" s="61"/>
      <c r="E53" s="61"/>
      <c r="F53" s="61"/>
      <c r="G53" s="61"/>
      <c r="H53" s="61"/>
      <c r="I53" s="61"/>
      <c r="J53" s="61"/>
      <c r="K53" s="61"/>
      <c r="L53" s="61"/>
      <c r="M53" s="62"/>
      <c r="N53" s="53"/>
      <c r="O53" s="84" t="s">
        <v>51</v>
      </c>
      <c r="P53" s="85"/>
      <c r="Q53" s="86"/>
      <c r="R53" s="52">
        <f>+R51*4.5</f>
        <v>22682.654999999995</v>
      </c>
      <c r="S53" s="7"/>
      <c r="T53" s="7"/>
      <c r="U53" s="12"/>
      <c r="V53" s="12"/>
      <c r="W53" s="12"/>
      <c r="AC53" s="8"/>
    </row>
    <row r="54" spans="1:57" ht="23.25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12"/>
      <c r="V54" s="12"/>
      <c r="W54" s="12"/>
      <c r="AC54" s="8"/>
    </row>
    <row r="55" spans="1:57" ht="23.25" customHeight="1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12"/>
      <c r="V55" s="12"/>
      <c r="W55" s="12"/>
    </row>
    <row r="56" spans="1:57" ht="23.25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12"/>
      <c r="V56" s="12"/>
      <c r="W56" s="12"/>
    </row>
    <row r="57" spans="1:57" ht="23.25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12"/>
      <c r="V57" s="12"/>
      <c r="W57" s="12"/>
    </row>
    <row r="58" spans="1:57" ht="23.25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12"/>
      <c r="V58" s="12"/>
      <c r="W58" s="12"/>
    </row>
    <row r="59" spans="1:57" ht="23.25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12"/>
      <c r="V59" s="12"/>
      <c r="W59" s="12"/>
    </row>
    <row r="60" spans="1:57" ht="23.25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12"/>
      <c r="V60" s="12"/>
      <c r="W60" s="12"/>
    </row>
    <row r="61" spans="1:57" ht="23.25" x14ac:dyDescent="0.35">
      <c r="A61" s="7"/>
      <c r="B61" s="7"/>
      <c r="C61" s="7"/>
      <c r="L61" s="7"/>
      <c r="M61" s="7"/>
      <c r="N61" s="7"/>
      <c r="O61" s="7"/>
      <c r="P61" s="7"/>
      <c r="Q61" s="7"/>
      <c r="R61" s="7"/>
      <c r="S61" s="7"/>
      <c r="T61" s="7"/>
      <c r="U61" s="12"/>
      <c r="V61" s="12"/>
      <c r="W61" s="12"/>
    </row>
    <row r="62" spans="1:57" ht="23.25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12"/>
      <c r="V62" s="12"/>
      <c r="W62" s="12"/>
    </row>
    <row r="63" spans="1:57" ht="32.25" customHeight="1" x14ac:dyDescent="0.35">
      <c r="A63" s="7"/>
      <c r="B63" s="7"/>
      <c r="C63" s="7"/>
      <c r="D63" s="7"/>
      <c r="E63" s="7"/>
      <c r="F63" s="7"/>
      <c r="G63" s="7"/>
      <c r="H63" s="68" t="s">
        <v>60</v>
      </c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7"/>
      <c r="U63" s="12"/>
      <c r="V63" s="12"/>
      <c r="W63" s="12"/>
    </row>
    <row r="64" spans="1:57" ht="23.25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12"/>
      <c r="V64" s="12"/>
      <c r="W64" s="12"/>
    </row>
    <row r="65" spans="1:23" ht="23.25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12"/>
      <c r="V65" s="12"/>
      <c r="W65" s="12"/>
    </row>
    <row r="66" spans="1:23" ht="23.25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12"/>
      <c r="V66" s="12"/>
      <c r="W66" s="12"/>
    </row>
    <row r="67" spans="1:23" ht="23.25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12"/>
      <c r="V67" s="12"/>
      <c r="W67" s="12"/>
    </row>
    <row r="68" spans="1:23" ht="23.25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12"/>
      <c r="V68" s="12"/>
      <c r="W68" s="12"/>
    </row>
    <row r="69" spans="1:23" ht="18.75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3" ht="18.75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3" ht="18.75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3" ht="18.75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3" ht="12.75" x14ac:dyDescent="0.2">
      <c r="T73" s="11"/>
    </row>
    <row r="74" spans="1:23" ht="12.75" x14ac:dyDescent="0.2">
      <c r="T74" s="11"/>
    </row>
    <row r="75" spans="1:23" ht="12.75" x14ac:dyDescent="0.2">
      <c r="Q75" s="11"/>
      <c r="S75" s="11"/>
      <c r="T75" s="11"/>
    </row>
    <row r="76" spans="1:23" ht="12.75" x14ac:dyDescent="0.2">
      <c r="T76" s="11"/>
    </row>
    <row r="77" spans="1:23" ht="12.75" x14ac:dyDescent="0.2">
      <c r="T77" s="11"/>
    </row>
    <row r="78" spans="1:23" ht="12.75" x14ac:dyDescent="0.2">
      <c r="T78" s="11"/>
    </row>
    <row r="79" spans="1:23" ht="12.75" x14ac:dyDescent="0.2">
      <c r="T79" s="11"/>
    </row>
    <row r="80" spans="1:23" ht="12.75" x14ac:dyDescent="0.2">
      <c r="T80" s="11"/>
    </row>
    <row r="81" spans="20:20" ht="12.75" x14ac:dyDescent="0.2">
      <c r="T81" s="11"/>
    </row>
    <row r="82" spans="20:20" ht="12.75" x14ac:dyDescent="0.2">
      <c r="T82" s="11"/>
    </row>
  </sheetData>
  <mergeCells count="18">
    <mergeCell ref="O53:Q53"/>
    <mergeCell ref="E15:F15"/>
    <mergeCell ref="G15:H15"/>
    <mergeCell ref="C53:M53"/>
    <mergeCell ref="B1:H3"/>
    <mergeCell ref="I1:S3"/>
    <mergeCell ref="H63:S63"/>
    <mergeCell ref="B4:S4"/>
    <mergeCell ref="Q14:S14"/>
    <mergeCell ref="C8:D8"/>
    <mergeCell ref="C10:D10"/>
    <mergeCell ref="I8:N8"/>
    <mergeCell ref="I10:N10"/>
    <mergeCell ref="P8:R8"/>
    <mergeCell ref="I12:P12"/>
    <mergeCell ref="B6:S6"/>
    <mergeCell ref="O14:P14"/>
    <mergeCell ref="C14:N14"/>
  </mergeCells>
  <phoneticPr fontId="9" type="noConversion"/>
  <hyperlinks>
    <hyperlink ref="P8:R8" r:id="rId1" display="See our Size Guide - CLICK" xr:uid="{15590CAA-F02F-4120-ACDD-1DE15B2605FE}"/>
    <hyperlink ref="I1" r:id="rId2" xr:uid="{627819EF-74FA-4F24-8189-C03D6963C99A}"/>
  </hyperlinks>
  <printOptions horizontalCentered="1" verticalCentered="1"/>
  <pageMargins left="0.23622047244094491" right="0.23622047244094491" top="0.23622047244094491" bottom="0.23622047244094491" header="0" footer="0"/>
  <pageSetup paperSize="9" scale="52" orientation="landscape" horizontalDpi="360" verticalDpi="360" r:id="rId3"/>
  <colBreaks count="1" manualBreakCount="1">
    <brk id="19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BULK ORDER</vt:lpstr>
      <vt:lpstr>'BULK ORDER'!Print_Area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Trading</dc:creator>
  <cp:lastModifiedBy>KT</cp:lastModifiedBy>
  <cp:lastPrinted>2021-06-24T01:55:44Z</cp:lastPrinted>
  <dcterms:created xsi:type="dcterms:W3CDTF">2020-08-14T02:19:30Z</dcterms:created>
  <dcterms:modified xsi:type="dcterms:W3CDTF">2024-11-20T09:03:33Z</dcterms:modified>
</cp:coreProperties>
</file>